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Τμήματα_ΙΕΠ\Τμήμα Προμηθειών\2023\2. ΔΙΑΓΩΝΙΣΜΟΙ_ΤΑΚΤΙΚΟΣ\_ΑΝΑΛΩΣΙΜΑ-ΓΡΑΦΙΚΗ ΥΛΗ 2023\5. ΠΡΟΣΚΛΗΣΗ\Γραφείο Τύπου\"/>
    </mc:Choice>
  </mc:AlternateContent>
  <bookViews>
    <workbookView xWindow="0" yWindow="0" windowWidth="28800" windowHeight="12330"/>
  </bookViews>
  <sheets>
    <sheet name="Φύλλο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 l="1"/>
  <c r="E6" i="1"/>
  <c r="E7" i="1"/>
  <c r="E8" i="1"/>
  <c r="E9" i="1"/>
  <c r="E10" i="1"/>
  <c r="E11" i="1"/>
  <c r="E12" i="1"/>
  <c r="E13" i="1"/>
  <c r="E14" i="1"/>
  <c r="E15" i="1"/>
  <c r="E16" i="1"/>
  <c r="E17" i="1"/>
  <c r="E18" i="1"/>
  <c r="E19" i="1"/>
  <c r="E20" i="1"/>
  <c r="E21" i="1"/>
  <c r="E22"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4" i="1"/>
  <c r="F4" i="1" l="1"/>
  <c r="G4" i="1"/>
  <c r="F5" i="1"/>
  <c r="F62" i="1" s="1"/>
  <c r="G5" i="1"/>
  <c r="F6" i="1"/>
  <c r="G6" i="1"/>
  <c r="F7" i="1"/>
  <c r="G7" i="1"/>
  <c r="F8" i="1"/>
  <c r="G8" i="1"/>
  <c r="F9" i="1"/>
  <c r="G9" i="1"/>
  <c r="F10" i="1"/>
  <c r="G10" i="1"/>
  <c r="F11" i="1"/>
  <c r="G11" i="1"/>
  <c r="F12" i="1"/>
  <c r="G12" i="1"/>
  <c r="F13" i="1"/>
  <c r="G13" i="1"/>
  <c r="F14" i="1"/>
  <c r="G14" i="1"/>
  <c r="F15" i="1"/>
  <c r="G15" i="1"/>
  <c r="F16" i="1"/>
  <c r="G16" i="1"/>
  <c r="F17" i="1"/>
  <c r="G17" i="1"/>
  <c r="F18" i="1"/>
  <c r="G18" i="1"/>
  <c r="F19" i="1"/>
  <c r="G19" i="1"/>
  <c r="F20" i="1"/>
  <c r="G20" i="1"/>
  <c r="F21" i="1"/>
  <c r="G21" i="1"/>
  <c r="F22" i="1"/>
  <c r="G22" i="1"/>
  <c r="F24" i="1"/>
  <c r="G24" i="1"/>
  <c r="F25" i="1"/>
  <c r="G25" i="1"/>
  <c r="F26" i="1"/>
  <c r="G26" i="1"/>
  <c r="F27" i="1"/>
  <c r="G27" i="1"/>
  <c r="F28" i="1"/>
  <c r="G28" i="1"/>
  <c r="F29" i="1"/>
  <c r="G29" i="1"/>
  <c r="F30" i="1"/>
  <c r="G30" i="1"/>
  <c r="F31" i="1"/>
  <c r="G31" i="1"/>
  <c r="F32" i="1"/>
  <c r="G32" i="1"/>
  <c r="F33" i="1"/>
  <c r="G33" i="1"/>
  <c r="F34" i="1"/>
  <c r="G34"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F50" i="1"/>
  <c r="G50" i="1"/>
  <c r="F51" i="1"/>
  <c r="G51" i="1"/>
  <c r="F52" i="1"/>
  <c r="G52" i="1"/>
  <c r="F53" i="1"/>
  <c r="G53" i="1"/>
  <c r="G62" i="1" l="1"/>
</calcChain>
</file>

<file path=xl/sharedStrings.xml><?xml version="1.0" encoding="utf-8"?>
<sst xmlns="http://schemas.openxmlformats.org/spreadsheetml/2006/main" count="66" uniqueCount="66">
  <si>
    <t>α/α</t>
  </si>
  <si>
    <t>ΠΕΡΙΓΡΑΦΗ</t>
  </si>
  <si>
    <t>ΧΑΡΤΙ ΦΩΤΟΑΝΤΙΓΡΑΦΙΚΟ Α4 80gr ΠΑΚΕΤΟ 500 φύλλων ΛΕΥΚΟ (*βλ. ΠΑΡΑΡΤΗΜΑ)</t>
  </si>
  <si>
    <t>ΧΑΡΤΙ ΜΠΕΖ ΑΝΟΙΧΤΟ 160γρ. ΠΑΚΕΤΟ 250 φύλλων</t>
  </si>
  <si>
    <t>ΑΝΤΑΛΛΑΚΤΙΚΑ ΧΑΡΤΙΑ ΚΥΒΩΝ 9Χ9 εκ χρωματιστά (διάφορα χρώματα) ΠΑΚΕΤΟ 500 ΦΥΛΛΩΝ</t>
  </si>
  <si>
    <t>ΔΙΟΡΘΩΤΙΚΗ ΤΑΙΝΙΑ 4.2mm x 12m</t>
  </si>
  <si>
    <t>ΕΛΑΣΜΑ ΣΥΓΚΡΑΤΗΣΗΣ ΕΓΓΡΑΦΩΝ ΜΕ ΟΠΕΣ ΠΛΑΣΤΙΚΑ, ΔΙΑΦΟΡΑ ΧΡΩΜΑΤΑ, ΠΑΚΕΤΟ 25 ΤΕΜΑΧΙΩΝ</t>
  </si>
  <si>
    <t>ΖΕΛΑΤΙΝΑ ΠΛΑΣΤΙΚΟΠΟΙΗΣΗΣ (Φύλλα πλαστικοποίησης για A4 σε κουτί 125 microns, 100 τεμαχίων)</t>
  </si>
  <si>
    <t>*Όλα τα κλασέρ να είναι πλαστικοποιημένα από ανθεκτικό χαρτόνι με πλαστική επένδυση. Να διαθέτουν μεταλλική ακμή στη βάση για μεγαλύτερη αντοχή στη χρήση και μηχανισμό συγκράτησης και ασφάλισης εγγράφων. Στη ράχη τους να υπάρχει διαφανής θήκη με ετικέτα διπλής όψης για αναγραφή περιεχομένων.</t>
  </si>
  <si>
    <t>ΚΟΛΛΑ STICK 21gr</t>
  </si>
  <si>
    <t>ΜΕΛΑΝΙ ΤΑΜΠΟΝ ΜΠΛΕ 30 ml νερού</t>
  </si>
  <si>
    <t>ΠΕΡΦΟΡΑΤΕΡ ΧΕΙΡΟΣ ΜΕ 2 ΤΡΥΠΕΣ διάτρηση &lt;= 16 φυλλα, με οδηγό</t>
  </si>
  <si>
    <t xml:space="preserve">ΣΕΛΛΟΤΕΪΠ ΔΙΑΦΑΝΟ 15mm x 33m </t>
  </si>
  <si>
    <t>ΣΤΥΛΟ ΥΓΡΗΣ ΜΕΛΑΝΗΣ MICRO 0.5  ΜΑΥΡΟ</t>
  </si>
  <si>
    <t>ΣΤΥΛΟ ΥΓΡΗΣ ΜΕΛΑΝΗΣ MICRO 0.5  ΚΟΚΚΙΝΟ</t>
  </si>
  <si>
    <t>ΣΤΥΛΟ ΥΓΡΗΣ ΜΕΛΑΝΗΣ MICRO 0.5  ΜΠΛΕ</t>
  </si>
  <si>
    <t>Τροφοδοσία: Μπαταρίες και ηλιακή ενέργεια</t>
  </si>
  <si>
    <t>Αριθμός ψηφίων: 12</t>
  </si>
  <si>
    <t>Αριθμός σειρών: 1</t>
  </si>
  <si>
    <t>Στρογγυλοποίηση αποτελεσμάτων</t>
  </si>
  <si>
    <t>Υπολογισμός ποσοστού %</t>
  </si>
  <si>
    <t>Με πλήκτρο διόρθωσης τελευταίου στοιχείου, δυνατότητα ρύθμισης δεκαδικών ψηφίων</t>
  </si>
  <si>
    <t>ΚΛΑΣΕΡ ΠΛΑΣΤΙΚΟ ME ETIKETA 8-32 εκ βεραμάν*</t>
  </si>
  <si>
    <t>ΚΛΑΣΕΡ ΠΛΑΣΤΙΚΟ ME ETIKETA 8-32 εκ μπλε*</t>
  </si>
  <si>
    <t>ΚΛΑΣΕΡ ΠΛΑΣΤΙΚΟ ME ETIKETA 8-32 εκ γαλάζιο*</t>
  </si>
  <si>
    <t>ΚΛΑΣΕΡ ΠΛΑΣΤΙΚΟ ME ETIKETA 8-32 εκ κίτρινο*</t>
  </si>
  <si>
    <t>ΚΛΑΣΕΡ ΠΛΑΣΤΙΚΟ ME ETIKETA 8-32 εκ μωβ*</t>
  </si>
  <si>
    <t>ΚΛΑΣΕΡ ΠΛΑΣΤΙΚΟ ME ETIKETA 8-32 εκ ροζ*</t>
  </si>
  <si>
    <t>ΚΛΑΣΕΡ ΠΛΑΣΤΙΚΟ ME ETIKETA 8-32 εκ κόκκινο*</t>
  </si>
  <si>
    <t>ΤΙΜΗ ΜΟΝΑΔΑΣ (ΑΝΕΥ ΦΠΑ)</t>
  </si>
  <si>
    <t>ΤΙΜΗ ΜΟΝΑΔΑΣ (ΜΕ ΦΠΑ)</t>
  </si>
  <si>
    <t>ΣΥΝ. ΚΟΣΤΟΣ ΑΝΕΥ ΦΠΑ</t>
  </si>
  <si>
    <t>ΠΟΣΟΤΗΤΑ (ΤΕΜΑΧΙΑ/ΠΑΚΕΤΑ)</t>
  </si>
  <si>
    <t>ΣΥΝΟΛΑ</t>
  </si>
  <si>
    <t>ΖΕΛΑΤΙΝΑ ΤΥΠΟΥ Γ Α4 ΔΙΑΦΑΝΗΣ ΠΑΚΕΤΟ 100 ΦΥΛΛΩΝ. Πάχος ζελατίνας: 0,09 - 0.10mm. Για ασφαλή αποθήκευση εγγράφων.</t>
  </si>
  <si>
    <t>ΔΙΑΦΑΝΗΣ ΑΝΘΕΚΤΙΚΗ ΖΕΛΑΤΙΝΑ ΜΕ ΟΠΕΣ ΚΑΙ ΑΝΟΙΓΜΑ ΕΠΑΝΩ Α4, ΤΥΠΟΥ Π,  ΠΑΧΟΣ 0,05mm, ΠΑΚΕΤΟ 100 ΦΥΛΛΩΝ. Να προσφέρει προστασία στα έγγραφα, και να προσαρμόζεται σε όλα τα κλασέρ και ντοσιέ μεγέθους Α4.</t>
  </si>
  <si>
    <t>ΚΛΑΣΕΡ ΠΛΑΣΤΙΚΟ ΜΕ ΕΤΙΚΕΤΑ 8-32 εκ γκρι*</t>
  </si>
  <si>
    <t>ΚΟΛΛΑ ΡΕΥΣΤΗ 35ml μαλακό μπουκάλι με στόμιο</t>
  </si>
  <si>
    <t>ΑΥΤΟΚΟΛΛΗΤΕΣ ΕΤΙΚΕΤΕΣ Α4  105mm x 37mm ΚΟΥΤΙ 100 ΦΥΛΛΩΝ</t>
  </si>
  <si>
    <t>ΜΕΜΟ ΑΥΤΟΚΟΛΛΗΤΑ ΚΙΤΡΙΝΑ  50χ40 mm (3αδα) post it ΣΕΤ 3 ΜΠΛΟΚ 100 ΦΥΛΛΑ</t>
  </si>
  <si>
    <t>ΜΕΤΑΛΛΙΚΟΙ  ΣΥΝΔΕΤΗΡΕΣ 33mm ΣΥΣΚΕΥΑΣΙΑ 50 ΤΕΜ.</t>
  </si>
  <si>
    <t>ΣΕΛΙΔΟΔΕΙΚΤΕΣ ΑΥΤΟΚΟΛΛΗΤΟΙ ΒΕΛΟΣ 12Χ42-45 mm ΣΥΣΚΕΥΑΣΙΑ 125 ΦΥΛΛΩΝ</t>
  </si>
  <si>
    <t>ΣΤΥΛΟ ΔΙΑΡΚΕΙΑΣ /BALL POINT 0,5 ΜΜ ΧΡΩΜΑ ΠΡΑΣΙΝΟ</t>
  </si>
  <si>
    <t xml:space="preserve">ΣΤΥΛΟ ΔΙΑΡΚΕΙΑΣ ΜΕ ΚΟΥΜΠΙ ΠΡΟΩΘΗΣΗΣ ΚΑΙ ΑΝΑΚΛΗΣΗΣ ΜΕ GRIP ΜΥΤΗ ΠΑΧΟΥΣ 0,7ΜΜ ΜΕ ΛΑΣΤΙΧΕΝΙΑ ΛΑΒΗ ΧΡΩΜΑ ΜΑΥΡΟ </t>
  </si>
  <si>
    <t xml:space="preserve">ΣΤΥΛΟ ΔΙΑΡΚΕΙΑΣ ΜΕ ΚΟΥΜΠΙ ΠΡΟΩΘΗΣΗΣ ΚΑΙ ΑΝΑΚΛΗΣΗΣ ΜΕ GRIP ΜΥΤΗ ΠΑΧΟΥΣ 0,7ΜΜ ΜΕ ΛΑΣΤΙΧΕΝΙΑ ΛΑΒΗ ΧΡΩΜΑ ΚΟΚΚΙΝΟ </t>
  </si>
  <si>
    <t>ΣΤΥΛΟ ΔΙΑΡΚΕΙΑΣ ΜΕ ΚΟΥΜΠΙ ΠΡΟΩΘΗΣΗΣ ΚΑΙ ΑΝΑΚΛΗΣΗΣ ΜΕ GRIP ΜΥΤΗ ΠΑΧΟΥΣ 0,7ΜΜ ΜΕ ΛΑΣΤΙΧΕΝΙΑ ΛΑΒΗ ΧΡΩΜΑ ΜΠΛΕ</t>
  </si>
  <si>
    <t>ΣΥΡΡΑΠΤΙΚΗ ΜΗΧΑΝΗ Νο 126 ΤΑΝΑΛΙΑ ΜΕΤΑΛΛΙΚΗ ΣΥΡΡΑΦΗ 23-25 ΦΥΛΛΑ</t>
  </si>
  <si>
    <t>ΣΥΡΡΑΠΤΙΚΗ ΜΗΧΑΝΗ Νο 64 ΤΑΝΑΛΙΑ ΜΕΤΑΛΛΙΚΗ ΣΥΡΡΑΦΗ 12-15 ΦΥΛΛΑ ΧΡΩΜΑ ΜΑΥΡΟ</t>
  </si>
  <si>
    <t>ΦΑΚΕΛΛΟΣ ΛΕΥΚΟΣ τυπου σακούλα 11Χ23</t>
  </si>
  <si>
    <t>ΣΥΝ. ΚΟΣΤΟΣ με  ΦΠΑ</t>
  </si>
  <si>
    <t>ΜΕΜΟ ΑΥΤΟΚΟΛΛΗΤΑ ΚΙΤΡΙΝΑ  76χ76 mm post it ΜΠΛΟΚ 400 ΦΥΛΛΑ</t>
  </si>
  <si>
    <t>ΜΕΜΟ ΑΥΤΟΚΟΛΛΗΤΑ ΠΑΣΤΕΛ ΧΡΩΜΑΤΙΣΤΑ  76χ76 mm ΜΠΛΟΚ 400  ΦΥΛΛΑ</t>
  </si>
  <si>
    <t>ΝΤΟΣΙΕ ΜΕ ΑΥΤΙΑ-ΛΑΣΤΙΧΑ ΠΡΕΣΠΑΝ 25Χ35 cm Διάφορα χρώματα (κίτρινο, γκρι, μπλε, πράσινο)</t>
  </si>
  <si>
    <t>ΤΕΤΡΑΔΙΟ ΣΠΙΡΑΛ Α4  2 ΘΕΜΑΤΩΝ 29-30cmx21cm 60 φ Τύπος Φύλλων: Ριγέ</t>
  </si>
  <si>
    <t>ΓΟΜΑ ΛΕΥΚΗ  Διαστάσεις: 65 x 22 x 12 mm (ή μεγαλύτερη)</t>
  </si>
  <si>
    <t>ΠΕΡΦΟΡΑΤΕΡ ΧΕΙΡΟΣ ΜΕ 2 ΤΡΥΠΕΣ διάτρηση =&gt; 40 και &lt;= 45 φυλλα, με οδηγό</t>
  </si>
  <si>
    <t>ΤΑΜΠΟΝ ΣΦΡΑΓΙΔΑΣ No1 μπλε, 11-13cm x 7-9cm</t>
  </si>
  <si>
    <t>Υπολογισμός markup/markdown</t>
  </si>
  <si>
    <t xml:space="preserve">ΑΡΙΘΜΟΜΗΧΑΝΗ ΜΕ ΜΕΓΑΛΗ ΟΘΟΝΗ 12 ΨΗΦΙΩΝ  </t>
  </si>
  <si>
    <t>Διαστάσεις: από 12-16 x13-18mm Πλήκτρα μεγάλα</t>
  </si>
  <si>
    <t>MΟΛΥΒΙ GRIP ΑΣΗΜΙ ΜΕ ΓΟΜΑ, ΣΚΛΗΡΟΤΗΤΑΣ ΗΒ. ΤΑ ΜΟΛΥΒΙΑ ΠΡΕΠΕΙ ΝΑ ΔΙΑΘΕΤΟΥΝ ΑΝΑΓΛΥΦΗ ΕΠΙΦΑΝΕΙΑ ΓΙΑ ΣΤΑΘΕΡΟ ΚΡΑΤΗΜΑ ΚΑΙ ΕΡΓΟΝΟΜΙΚΟ ΤΡΙΓΩΝΙΚΟ ΣΧΗΜΑ.  ΤΑ ΜΟΛΥΒΙΑ ΠΡΕΠΕΙ ΝΑ ΔΙΑΘΕΤΟΥΝ ΥΨΗΛΗΣ ΠΟΙΟΤΗΤΑΣ ΓΡΑΦΙΤΗ ΜΕ ΕΙΔΙΚΗ ΕΠΕΞΕΡΓΑΣΙΑ SV BONDING, Η ΟΠΟΙΑ ΕΓΓΥΑΤΑΙ ΑΝΤΟΧΗ ΣΤΑ ΣΠΑΣΙΜΑΤΑ. ΠΑΚΕΤΟ ΤΩΝ 12 ΤΕΜΑΧΙΩΝ</t>
  </si>
  <si>
    <t xml:space="preserve">ΣΥΡΜΑΤΑ ΣΥΡΡΑΠΤΙΚΗΣ 64 ΚΟΥΤΙ </t>
  </si>
  <si>
    <t>ΜΑΡΚΑΔΟΡΟΙ ΥΠΟΓΡΑΜΜΙΣΗΣ ΣΕ ΔΙΑΦΟΡΑ ΧΡΩΜΑΤΑ ΦΩΣΦΟΡΟΥΧΑ, ΤΥΠΟΣ ΜΥΤΗΣ: ΠΛΑΚΕ, ΠΑΧΟΣ ΜΥΤΗΣ: 3.0-5.0 MM (40 ΚΙΤΡΙΝΑ, 30 ΠΟΡΤΟΚΑΛΙ, 20 ΠΡΑΣΙΝΑ, 10 ΜΠΛΕ)</t>
  </si>
  <si>
    <t>ΣΤΥΛΟ ΔΙΑΡΚΕΙΑΣ ΜΥΤΗ ΠΑΧΟΥΣ 1,2 ΜΜ ΚΑΙ ΓΡΑΜΜΕΣ ΓΡΑΦΗΣ ΠΑΧΟΥΣ 0,34 ΚΑΙ ΛΑΣΤΙΧΕΝΙΑ ΛΑΒΗ ΧΡΩΜΑ ΜΑΥΡΟ</t>
  </si>
  <si>
    <t>ΣΤΥΛΟ ΔΙΑΡΚΕΙΑΣ ΜΥΤΗ ΠΑΧΟΥΣ 1,2 ΜΜ ΚΑΙ ΓΡΑΜΜΕΣ ΓΡΑΦΗΣ ΠΑΧΟΥΣ 0,34 ΚΑΙ ΛΑΣΤΙΧΕΝΙΑ ΛΑΒΗ ΧΡΩΜΑ ΜΠΛΕ</t>
  </si>
  <si>
    <t>ΣΤΥΛΟ ΔΙΑΡΚΕΙΑΣ ΜΥΤΗ ΠΑΧΟΥΣ 1,2 ΜΜ ΚΑΙ ΓΡΑΜΜΕΣ ΓΡΑΦΗΣ ΠΑΧΟΥΣ 0,34 ΚΑΙ ΛΑΣΤΙΧΕΝΙΑ ΛΑΒΗ ΧΡΩΜΑ ΚΟΚΚΙΝΟ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</si>
</sst>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161"/>
      <scheme val="minor"/>
    </font>
    <font>
      <b/>
      <sz val="11"/>
      <color theme="1"/>
      <name val="Calibri"/>
      <family val="2"/>
      <charset val="161"/>
      <scheme val="minor"/>
    </font>
    <font>
      <sz val="10"/>
      <color theme="1"/>
      <name val="Calibri"/>
      <family val="2"/>
      <charset val="161"/>
      <scheme val="minor"/>
    </font>
    <font>
      <sz val="11"/>
      <name val="Calibri"/>
      <family val="2"/>
      <charset val="161"/>
      <scheme val="minor"/>
    </font>
    <font>
      <b/>
      <sz val="10"/>
      <color theme="1"/>
      <name val="Calibri"/>
      <family val="2"/>
      <charset val="161"/>
      <scheme val="minor"/>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9" tint="0.79998168889431442"/>
        <bgColor indexed="64"/>
      </patternFill>
    </fill>
    <fill>
      <patternFill patternType="solid">
        <fgColor them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2" fontId="0" fillId="0" borderId="1" xfId="0" applyNumberFormat="1" applyBorder="1"/>
    <xf numFmtId="2" fontId="0" fillId="0" borderId="0" xfId="0" applyNumberFormat="1"/>
    <xf numFmtId="2" fontId="0" fillId="0" borderId="1" xfId="0" applyNumberFormat="1" applyBorder="1" applyAlignment="1">
      <alignment wrapText="1"/>
    </xf>
    <xf numFmtId="2" fontId="1" fillId="0" borderId="1" xfId="0" applyNumberFormat="1" applyFont="1" applyBorder="1"/>
    <xf numFmtId="2" fontId="0" fillId="0" borderId="4" xfId="0" applyNumberFormat="1" applyBorder="1" applyAlignment="1">
      <alignment wrapText="1"/>
    </xf>
    <xf numFmtId="2" fontId="0" fillId="2" borderId="0" xfId="0" applyNumberFormat="1" applyFill="1"/>
    <xf numFmtId="2" fontId="0" fillId="2" borderId="1" xfId="0" applyNumberFormat="1" applyFill="1" applyBorder="1"/>
    <xf numFmtId="1" fontId="0" fillId="2" borderId="0" xfId="0" applyNumberFormat="1" applyFill="1"/>
    <xf numFmtId="2" fontId="1" fillId="4" borderId="1" xfId="0" applyNumberFormat="1" applyFont="1" applyFill="1" applyBorder="1"/>
    <xf numFmtId="2" fontId="0" fillId="2" borderId="1" xfId="0" applyNumberFormat="1" applyFill="1" applyBorder="1" applyAlignment="1">
      <alignment wrapText="1"/>
    </xf>
    <xf numFmtId="2" fontId="1" fillId="2" borderId="1" xfId="0" applyNumberFormat="1" applyFont="1" applyFill="1" applyBorder="1"/>
    <xf numFmtId="1" fontId="0" fillId="0" borderId="1" xfId="0" applyNumberFormat="1" applyBorder="1" applyAlignment="1">
      <alignment wrapText="1"/>
    </xf>
    <xf numFmtId="2" fontId="3" fillId="0" borderId="1" xfId="0" applyNumberFormat="1" applyFont="1" applyBorder="1" applyAlignment="1">
      <alignment wrapText="1"/>
    </xf>
    <xf numFmtId="1" fontId="1" fillId="3" borderId="1" xfId="0" applyNumberFormat="1" applyFont="1" applyFill="1" applyBorder="1" applyAlignment="1">
      <alignment wrapText="1"/>
    </xf>
    <xf numFmtId="1" fontId="1" fillId="2" borderId="1" xfId="0" applyNumberFormat="1" applyFont="1" applyFill="1" applyBorder="1" applyAlignment="1">
      <alignment wrapText="1"/>
    </xf>
    <xf numFmtId="1" fontId="1" fillId="3" borderId="4" xfId="0" applyNumberFormat="1" applyFont="1" applyFill="1" applyBorder="1" applyAlignment="1">
      <alignment wrapText="1"/>
    </xf>
    <xf numFmtId="1" fontId="1" fillId="2" borderId="1" xfId="0" applyNumberFormat="1" applyFont="1" applyFill="1" applyBorder="1"/>
    <xf numFmtId="1" fontId="1" fillId="5" borderId="9" xfId="0" applyNumberFormat="1" applyFont="1" applyFill="1" applyBorder="1" applyAlignment="1">
      <alignment wrapText="1"/>
    </xf>
    <xf numFmtId="2" fontId="0" fillId="5" borderId="1" xfId="0" applyNumberFormat="1" applyFill="1" applyBorder="1"/>
    <xf numFmtId="2" fontId="1" fillId="5" borderId="1" xfId="0" applyNumberFormat="1" applyFont="1" applyFill="1" applyBorder="1"/>
    <xf numFmtId="1" fontId="0" fillId="5" borderId="10" xfId="0" applyNumberFormat="1" applyFill="1" applyBorder="1" applyAlignment="1">
      <alignment wrapText="1"/>
    </xf>
    <xf numFmtId="1" fontId="0" fillId="5" borderId="11" xfId="0" applyNumberFormat="1" applyFill="1" applyBorder="1" applyAlignment="1">
      <alignment wrapText="1"/>
    </xf>
    <xf numFmtId="2" fontId="0" fillId="5" borderId="1" xfId="0" applyNumberFormat="1" applyFill="1" applyBorder="1" applyAlignment="1">
      <alignment wrapText="1"/>
    </xf>
    <xf numFmtId="2" fontId="0" fillId="5" borderId="4" xfId="0" applyNumberFormat="1" applyFill="1" applyBorder="1" applyAlignment="1">
      <alignment wrapText="1"/>
    </xf>
    <xf numFmtId="1" fontId="1" fillId="5" borderId="5" xfId="0" applyNumberFormat="1" applyFont="1" applyFill="1" applyBorder="1" applyAlignment="1">
      <alignment wrapText="1"/>
    </xf>
    <xf numFmtId="1" fontId="0" fillId="5" borderId="0" xfId="0" applyNumberFormat="1" applyFill="1" applyAlignment="1">
      <alignment wrapText="1"/>
    </xf>
    <xf numFmtId="1" fontId="0" fillId="5" borderId="8" xfId="0" applyNumberFormat="1" applyFill="1" applyBorder="1" applyAlignment="1">
      <alignment wrapText="1"/>
    </xf>
    <xf numFmtId="2" fontId="0" fillId="5" borderId="6" xfId="0" applyNumberFormat="1" applyFill="1" applyBorder="1" applyAlignment="1">
      <alignment wrapText="1"/>
    </xf>
    <xf numFmtId="2" fontId="0" fillId="5" borderId="7" xfId="0" applyNumberFormat="1" applyFill="1" applyBorder="1" applyAlignment="1">
      <alignment wrapText="1"/>
    </xf>
    <xf numFmtId="2" fontId="1" fillId="0" borderId="1" xfId="0" applyNumberFormat="1" applyFont="1" applyBorder="1" applyAlignment="1">
      <alignment horizontal="center" wrapText="1"/>
    </xf>
    <xf numFmtId="1" fontId="0" fillId="5" borderId="1" xfId="0" applyNumberFormat="1" applyFill="1" applyBorder="1" applyAlignment="1">
      <alignment wrapText="1"/>
    </xf>
    <xf numFmtId="2" fontId="0" fillId="5" borderId="4" xfId="0" applyNumberFormat="1" applyFill="1" applyBorder="1" applyAlignment="1">
      <alignment horizontal="center"/>
    </xf>
    <xf numFmtId="2" fontId="0" fillId="5" borderId="6" xfId="0" applyNumberFormat="1" applyFill="1" applyBorder="1" applyAlignment="1">
      <alignment horizontal="center"/>
    </xf>
    <xf numFmtId="2" fontId="0" fillId="5" borderId="7" xfId="0" applyNumberFormat="1" applyFill="1" applyBorder="1" applyAlignment="1">
      <alignment horizontal="center"/>
    </xf>
    <xf numFmtId="2" fontId="1" fillId="0" borderId="4" xfId="0" applyNumberFormat="1" applyFont="1" applyBorder="1" applyAlignment="1">
      <alignment horizontal="center" wrapText="1"/>
    </xf>
    <xf numFmtId="2" fontId="1" fillId="0" borderId="6" xfId="0" applyNumberFormat="1" applyFont="1" applyBorder="1" applyAlignment="1">
      <alignment horizontal="center" wrapText="1"/>
    </xf>
    <xf numFmtId="2" fontId="1" fillId="0" borderId="7" xfId="0" applyNumberFormat="1" applyFont="1" applyBorder="1" applyAlignment="1">
      <alignment horizontal="center" wrapText="1"/>
    </xf>
    <xf numFmtId="2" fontId="0" fillId="0" borderId="4" xfId="0" applyNumberFormat="1" applyBorder="1" applyAlignment="1">
      <alignment horizontal="center" wrapText="1"/>
    </xf>
    <xf numFmtId="2" fontId="0" fillId="0" borderId="6" xfId="0" applyNumberFormat="1" applyBorder="1" applyAlignment="1">
      <alignment horizontal="center" wrapText="1"/>
    </xf>
    <xf numFmtId="2" fontId="0" fillId="0" borderId="7" xfId="0" applyNumberFormat="1" applyBorder="1" applyAlignment="1">
      <alignment horizontal="center" wrapText="1"/>
    </xf>
    <xf numFmtId="2" fontId="2" fillId="0" borderId="2" xfId="0" applyNumberFormat="1" applyFont="1" applyBorder="1" applyAlignment="1">
      <alignment horizontal="center" wrapText="1"/>
    </xf>
    <xf numFmtId="2" fontId="2" fillId="0" borderId="0" xfId="0" applyNumberFormat="1" applyFont="1" applyAlignment="1">
      <alignment horizontal="center" wrapText="1"/>
    </xf>
    <xf numFmtId="2" fontId="2" fillId="0" borderId="3" xfId="0" applyNumberFormat="1" applyFont="1" applyBorder="1" applyAlignment="1">
      <alignment horizontal="center" wrapText="1"/>
    </xf>
    <xf numFmtId="2" fontId="4" fillId="4" borderId="2" xfId="0" applyNumberFormat="1" applyFont="1" applyFill="1" applyBorder="1" applyAlignment="1">
      <alignment horizontal="center" wrapText="1"/>
    </xf>
    <xf numFmtId="2" fontId="4" fillId="4" borderId="0" xfId="0" applyNumberFormat="1" applyFont="1" applyFill="1" applyAlignment="1">
      <alignment horizontal="center" wrapText="1"/>
    </xf>
    <xf numFmtId="2" fontId="4" fillId="4" borderId="3" xfId="0" applyNumberFormat="1" applyFont="1" applyFill="1" applyBorder="1" applyAlignment="1">
      <alignment horizontal="center" wrapText="1"/>
    </xf>
    <xf numFmtId="1" fontId="2" fillId="3" borderId="4" xfId="0" applyNumberFormat="1" applyFont="1" applyFill="1" applyBorder="1" applyAlignment="1">
      <alignment horizontal="center" wrapText="1"/>
    </xf>
    <xf numFmtId="1" fontId="2" fillId="3" borderId="6" xfId="0" applyNumberFormat="1" applyFont="1" applyFill="1" applyBorder="1" applyAlignment="1">
      <alignment horizontal="center" wrapText="1"/>
    </xf>
    <xf numFmtId="1" fontId="2" fillId="3" borderId="7" xfId="0" applyNumberFormat="1" applyFont="1" applyFill="1" applyBorder="1" applyAlignment="1">
      <alignment horizont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abSelected="1" zoomScaleNormal="100" workbookViewId="0">
      <pane xSplit="7" topLeftCell="H1" activePane="topRight" state="frozen"/>
      <selection pane="topRight" activeCell="C54" sqref="C54"/>
    </sheetView>
  </sheetViews>
  <sheetFormatPr defaultColWidth="9.140625" defaultRowHeight="15" x14ac:dyDescent="0.25"/>
  <cols>
    <col min="1" max="1" width="6.140625" style="2" customWidth="1"/>
    <col min="2" max="2" width="34.28515625" style="2" customWidth="1"/>
    <col min="3" max="3" width="13" style="8" customWidth="1"/>
    <col min="4" max="4" width="12.42578125" style="6" customWidth="1"/>
    <col min="5" max="5" width="11" style="2" customWidth="1"/>
    <col min="6" max="6" width="10.140625" style="2" customWidth="1"/>
    <col min="7" max="7" width="14.5703125" style="2" customWidth="1"/>
    <col min="8" max="16384" width="9.140625" style="2"/>
  </cols>
  <sheetData>
    <row r="1" spans="1:7" ht="24.6" customHeight="1" x14ac:dyDescent="0.25">
      <c r="A1" s="38" t="s">
        <v>0</v>
      </c>
      <c r="B1" s="35" t="s">
        <v>1</v>
      </c>
      <c r="C1" s="47" t="s">
        <v>32</v>
      </c>
      <c r="D1" s="41" t="s">
        <v>29</v>
      </c>
      <c r="E1" s="44" t="s">
        <v>30</v>
      </c>
      <c r="F1" s="41" t="s">
        <v>31</v>
      </c>
      <c r="G1" s="44" t="s">
        <v>49</v>
      </c>
    </row>
    <row r="2" spans="1:7" ht="15" customHeight="1" x14ac:dyDescent="0.25">
      <c r="A2" s="39"/>
      <c r="B2" s="36"/>
      <c r="C2" s="48"/>
      <c r="D2" s="42"/>
      <c r="E2" s="45"/>
      <c r="F2" s="42"/>
      <c r="G2" s="45"/>
    </row>
    <row r="3" spans="1:7" ht="36" customHeight="1" x14ac:dyDescent="0.25">
      <c r="A3" s="40"/>
      <c r="B3" s="37"/>
      <c r="C3" s="49"/>
      <c r="D3" s="43"/>
      <c r="E3" s="46"/>
      <c r="F3" s="43"/>
      <c r="G3" s="46"/>
    </row>
    <row r="4" spans="1:7" ht="30" x14ac:dyDescent="0.25">
      <c r="A4" s="12">
        <v>1</v>
      </c>
      <c r="B4" s="3" t="s">
        <v>53</v>
      </c>
      <c r="C4" s="14">
        <v>150</v>
      </c>
      <c r="D4" s="1">
        <v>0</v>
      </c>
      <c r="E4" s="4">
        <f>D4*1.24</f>
        <v>0</v>
      </c>
      <c r="F4" s="1">
        <f t="shared" ref="F4:F22" si="0">C4*D4</f>
        <v>0</v>
      </c>
      <c r="G4" s="9">
        <f t="shared" ref="G4:G22" si="1">C4*E4</f>
        <v>0</v>
      </c>
    </row>
    <row r="5" spans="1:7" ht="45" x14ac:dyDescent="0.25">
      <c r="A5" s="12">
        <v>2</v>
      </c>
      <c r="B5" s="3" t="s">
        <v>2</v>
      </c>
      <c r="C5" s="14">
        <v>600</v>
      </c>
      <c r="D5" s="1">
        <v>0</v>
      </c>
      <c r="E5" s="4">
        <f t="shared" ref="E5:E53" si="2">D5*1.24</f>
        <v>0</v>
      </c>
      <c r="F5" s="1">
        <f t="shared" si="0"/>
        <v>0</v>
      </c>
      <c r="G5" s="9">
        <f t="shared" si="1"/>
        <v>0</v>
      </c>
    </row>
    <row r="6" spans="1:7" ht="30" x14ac:dyDescent="0.25">
      <c r="A6" s="12">
        <v>3</v>
      </c>
      <c r="B6" s="3" t="s">
        <v>3</v>
      </c>
      <c r="C6" s="14">
        <v>2</v>
      </c>
      <c r="D6" s="1">
        <v>0</v>
      </c>
      <c r="E6" s="4">
        <f t="shared" si="2"/>
        <v>0</v>
      </c>
      <c r="F6" s="1">
        <f t="shared" si="0"/>
        <v>0</v>
      </c>
      <c r="G6" s="9">
        <f t="shared" si="1"/>
        <v>0</v>
      </c>
    </row>
    <row r="7" spans="1:7" ht="45" x14ac:dyDescent="0.25">
      <c r="A7" s="12">
        <v>4</v>
      </c>
      <c r="B7" s="3" t="s">
        <v>4</v>
      </c>
      <c r="C7" s="14">
        <v>50</v>
      </c>
      <c r="D7" s="1">
        <v>0</v>
      </c>
      <c r="E7" s="4">
        <f t="shared" si="2"/>
        <v>0</v>
      </c>
      <c r="F7" s="1">
        <f t="shared" si="0"/>
        <v>0</v>
      </c>
      <c r="G7" s="9">
        <f t="shared" si="1"/>
        <v>0</v>
      </c>
    </row>
    <row r="8" spans="1:7" ht="30" x14ac:dyDescent="0.25">
      <c r="A8" s="12">
        <v>5</v>
      </c>
      <c r="B8" s="3" t="s">
        <v>38</v>
      </c>
      <c r="C8" s="14">
        <v>4</v>
      </c>
      <c r="D8" s="1">
        <v>0</v>
      </c>
      <c r="E8" s="4">
        <f t="shared" si="2"/>
        <v>0</v>
      </c>
      <c r="F8" s="1">
        <f t="shared" si="0"/>
        <v>0</v>
      </c>
      <c r="G8" s="9">
        <f t="shared" si="1"/>
        <v>0</v>
      </c>
    </row>
    <row r="9" spans="1:7" ht="30" x14ac:dyDescent="0.25">
      <c r="A9" s="12">
        <v>6</v>
      </c>
      <c r="B9" s="3" t="s">
        <v>54</v>
      </c>
      <c r="C9" s="14">
        <v>70</v>
      </c>
      <c r="D9" s="1">
        <v>0</v>
      </c>
      <c r="E9" s="4">
        <f t="shared" si="2"/>
        <v>0</v>
      </c>
      <c r="F9" s="1">
        <f t="shared" si="0"/>
        <v>0</v>
      </c>
      <c r="G9" s="9">
        <f t="shared" si="1"/>
        <v>0</v>
      </c>
    </row>
    <row r="10" spans="1:7" x14ac:dyDescent="0.25">
      <c r="A10" s="12">
        <v>7</v>
      </c>
      <c r="B10" s="3" t="s">
        <v>5</v>
      </c>
      <c r="C10" s="14">
        <v>20</v>
      </c>
      <c r="D10" s="1">
        <v>0</v>
      </c>
      <c r="E10" s="4">
        <f t="shared" si="2"/>
        <v>0</v>
      </c>
      <c r="F10" s="1">
        <f t="shared" si="0"/>
        <v>0</v>
      </c>
      <c r="G10" s="9">
        <f t="shared" si="1"/>
        <v>0</v>
      </c>
    </row>
    <row r="11" spans="1:7" ht="45" x14ac:dyDescent="0.25">
      <c r="A11" s="12">
        <v>8</v>
      </c>
      <c r="B11" s="3" t="s">
        <v>6</v>
      </c>
      <c r="C11" s="14">
        <v>300</v>
      </c>
      <c r="D11" s="1">
        <v>0</v>
      </c>
      <c r="E11" s="4">
        <f t="shared" si="2"/>
        <v>0</v>
      </c>
      <c r="F11" s="1">
        <f t="shared" si="0"/>
        <v>0</v>
      </c>
      <c r="G11" s="9">
        <f t="shared" si="1"/>
        <v>0</v>
      </c>
    </row>
    <row r="12" spans="1:7" ht="45" x14ac:dyDescent="0.25">
      <c r="A12" s="12">
        <v>9</v>
      </c>
      <c r="B12" s="3" t="s">
        <v>7</v>
      </c>
      <c r="C12" s="14">
        <v>3</v>
      </c>
      <c r="D12" s="1">
        <v>0</v>
      </c>
      <c r="E12" s="4">
        <f t="shared" si="2"/>
        <v>0</v>
      </c>
      <c r="F12" s="1">
        <f t="shared" si="0"/>
        <v>0</v>
      </c>
      <c r="G12" s="9">
        <f t="shared" si="1"/>
        <v>0</v>
      </c>
    </row>
    <row r="13" spans="1:7" ht="105" x14ac:dyDescent="0.25">
      <c r="A13" s="12">
        <v>10</v>
      </c>
      <c r="B13" s="3" t="s">
        <v>35</v>
      </c>
      <c r="C13" s="14">
        <v>200</v>
      </c>
      <c r="D13" s="1">
        <v>0</v>
      </c>
      <c r="E13" s="4">
        <f t="shared" si="2"/>
        <v>0</v>
      </c>
      <c r="F13" s="1">
        <f t="shared" si="0"/>
        <v>0</v>
      </c>
      <c r="G13" s="9">
        <f t="shared" si="1"/>
        <v>0</v>
      </c>
    </row>
    <row r="14" spans="1:7" ht="60" x14ac:dyDescent="0.25">
      <c r="A14" s="12">
        <v>11</v>
      </c>
      <c r="B14" s="3" t="s">
        <v>34</v>
      </c>
      <c r="C14" s="14">
        <v>10</v>
      </c>
      <c r="D14" s="1">
        <v>0</v>
      </c>
      <c r="E14" s="4">
        <f t="shared" si="2"/>
        <v>0</v>
      </c>
      <c r="F14" s="1">
        <f t="shared" si="0"/>
        <v>0</v>
      </c>
      <c r="G14" s="9">
        <f t="shared" si="1"/>
        <v>0</v>
      </c>
    </row>
    <row r="15" spans="1:7" ht="30" x14ac:dyDescent="0.25">
      <c r="A15" s="12">
        <v>12</v>
      </c>
      <c r="B15" s="3" t="s">
        <v>22</v>
      </c>
      <c r="C15" s="14">
        <v>180</v>
      </c>
      <c r="D15" s="1">
        <v>0</v>
      </c>
      <c r="E15" s="4">
        <f t="shared" si="2"/>
        <v>0</v>
      </c>
      <c r="F15" s="1">
        <f t="shared" si="0"/>
        <v>0</v>
      </c>
      <c r="G15" s="9">
        <f t="shared" si="1"/>
        <v>0</v>
      </c>
    </row>
    <row r="16" spans="1:7" ht="30" x14ac:dyDescent="0.25">
      <c r="A16" s="12">
        <v>13</v>
      </c>
      <c r="B16" s="3" t="s">
        <v>23</v>
      </c>
      <c r="C16" s="14">
        <v>48</v>
      </c>
      <c r="D16" s="1">
        <v>0</v>
      </c>
      <c r="E16" s="4">
        <f t="shared" si="2"/>
        <v>0</v>
      </c>
      <c r="F16" s="1">
        <f t="shared" si="0"/>
        <v>0</v>
      </c>
      <c r="G16" s="9">
        <f t="shared" si="1"/>
        <v>0</v>
      </c>
    </row>
    <row r="17" spans="1:7" ht="30" x14ac:dyDescent="0.25">
      <c r="A17" s="12">
        <v>14</v>
      </c>
      <c r="B17" s="3" t="s">
        <v>24</v>
      </c>
      <c r="C17" s="14">
        <v>48</v>
      </c>
      <c r="D17" s="1">
        <v>0</v>
      </c>
      <c r="E17" s="4">
        <f t="shared" si="2"/>
        <v>0</v>
      </c>
      <c r="F17" s="1">
        <f t="shared" si="0"/>
        <v>0</v>
      </c>
      <c r="G17" s="9">
        <f t="shared" si="1"/>
        <v>0</v>
      </c>
    </row>
    <row r="18" spans="1:7" ht="30" x14ac:dyDescent="0.25">
      <c r="A18" s="12">
        <v>15</v>
      </c>
      <c r="B18" s="3" t="s">
        <v>25</v>
      </c>
      <c r="C18" s="14">
        <v>48</v>
      </c>
      <c r="D18" s="1">
        <v>0</v>
      </c>
      <c r="E18" s="4">
        <f t="shared" si="2"/>
        <v>0</v>
      </c>
      <c r="F18" s="1">
        <f t="shared" si="0"/>
        <v>0</v>
      </c>
      <c r="G18" s="9">
        <f t="shared" si="1"/>
        <v>0</v>
      </c>
    </row>
    <row r="19" spans="1:7" ht="30" x14ac:dyDescent="0.25">
      <c r="A19" s="12">
        <v>16</v>
      </c>
      <c r="B19" s="3" t="s">
        <v>26</v>
      </c>
      <c r="C19" s="14">
        <v>108</v>
      </c>
      <c r="D19" s="1">
        <v>0</v>
      </c>
      <c r="E19" s="4">
        <f t="shared" si="2"/>
        <v>0</v>
      </c>
      <c r="F19" s="1">
        <f t="shared" si="0"/>
        <v>0</v>
      </c>
      <c r="G19" s="9">
        <f t="shared" si="1"/>
        <v>0</v>
      </c>
    </row>
    <row r="20" spans="1:7" ht="30" x14ac:dyDescent="0.25">
      <c r="A20" s="12">
        <v>17</v>
      </c>
      <c r="B20" s="3" t="s">
        <v>27</v>
      </c>
      <c r="C20" s="14">
        <v>48</v>
      </c>
      <c r="D20" s="1">
        <v>0</v>
      </c>
      <c r="E20" s="4">
        <f t="shared" si="2"/>
        <v>0</v>
      </c>
      <c r="F20" s="1">
        <f t="shared" si="0"/>
        <v>0</v>
      </c>
      <c r="G20" s="9">
        <f t="shared" si="1"/>
        <v>0</v>
      </c>
    </row>
    <row r="21" spans="1:7" ht="30" x14ac:dyDescent="0.25">
      <c r="A21" s="12">
        <v>18</v>
      </c>
      <c r="B21" s="3" t="s">
        <v>28</v>
      </c>
      <c r="C21" s="14">
        <v>48</v>
      </c>
      <c r="D21" s="1">
        <v>0</v>
      </c>
      <c r="E21" s="4">
        <f t="shared" si="2"/>
        <v>0</v>
      </c>
      <c r="F21" s="1">
        <f t="shared" si="0"/>
        <v>0</v>
      </c>
      <c r="G21" s="9">
        <f t="shared" si="1"/>
        <v>0</v>
      </c>
    </row>
    <row r="22" spans="1:7" ht="30" x14ac:dyDescent="0.25">
      <c r="A22" s="12">
        <v>19</v>
      </c>
      <c r="B22" s="3" t="s">
        <v>36</v>
      </c>
      <c r="C22" s="14">
        <v>180</v>
      </c>
      <c r="D22" s="1">
        <v>0</v>
      </c>
      <c r="E22" s="4">
        <f t="shared" si="2"/>
        <v>0</v>
      </c>
      <c r="F22" s="1">
        <f t="shared" si="0"/>
        <v>0</v>
      </c>
      <c r="G22" s="9">
        <f t="shared" si="1"/>
        <v>0</v>
      </c>
    </row>
    <row r="23" spans="1:7" ht="150" x14ac:dyDescent="0.25">
      <c r="A23" s="31"/>
      <c r="B23" s="23" t="s">
        <v>8</v>
      </c>
      <c r="C23" s="18"/>
      <c r="D23" s="19"/>
      <c r="E23" s="20"/>
      <c r="F23" s="21"/>
      <c r="G23" s="22"/>
    </row>
    <row r="24" spans="1:7" x14ac:dyDescent="0.25">
      <c r="A24" s="12">
        <v>20</v>
      </c>
      <c r="B24" s="3" t="s">
        <v>9</v>
      </c>
      <c r="C24" s="14">
        <v>5</v>
      </c>
      <c r="D24" s="1">
        <v>0</v>
      </c>
      <c r="E24" s="4">
        <f t="shared" si="2"/>
        <v>0</v>
      </c>
      <c r="F24" s="1">
        <f t="shared" ref="F24:F53" si="3">C24*D24</f>
        <v>0</v>
      </c>
      <c r="G24" s="9">
        <f t="shared" ref="G24:G53" si="4">C24*E24</f>
        <v>0</v>
      </c>
    </row>
    <row r="25" spans="1:7" ht="30" x14ac:dyDescent="0.25">
      <c r="A25" s="12">
        <v>21</v>
      </c>
      <c r="B25" s="3" t="s">
        <v>37</v>
      </c>
      <c r="C25" s="14">
        <v>5</v>
      </c>
      <c r="D25" s="1">
        <v>0</v>
      </c>
      <c r="E25" s="4">
        <f t="shared" si="2"/>
        <v>0</v>
      </c>
      <c r="F25" s="1">
        <f t="shared" si="3"/>
        <v>0</v>
      </c>
      <c r="G25" s="9">
        <f t="shared" si="4"/>
        <v>0</v>
      </c>
    </row>
    <row r="26" spans="1:7" s="6" customFormat="1" ht="165" x14ac:dyDescent="0.25">
      <c r="A26" s="12">
        <v>22</v>
      </c>
      <c r="B26" s="10" t="s">
        <v>60</v>
      </c>
      <c r="C26" s="15">
        <v>20</v>
      </c>
      <c r="D26" s="1">
        <v>0</v>
      </c>
      <c r="E26" s="4">
        <f t="shared" si="2"/>
        <v>0</v>
      </c>
      <c r="F26" s="7">
        <f t="shared" si="3"/>
        <v>0</v>
      </c>
      <c r="G26" s="11">
        <f t="shared" si="4"/>
        <v>0</v>
      </c>
    </row>
    <row r="27" spans="1:7" ht="75" x14ac:dyDescent="0.25">
      <c r="A27" s="12">
        <v>23</v>
      </c>
      <c r="B27" s="13" t="s">
        <v>62</v>
      </c>
      <c r="C27" s="14">
        <v>100</v>
      </c>
      <c r="D27" s="1">
        <v>0</v>
      </c>
      <c r="E27" s="4">
        <f t="shared" si="2"/>
        <v>0</v>
      </c>
      <c r="F27" s="1">
        <f t="shared" si="3"/>
        <v>0</v>
      </c>
      <c r="G27" s="9">
        <f t="shared" si="4"/>
        <v>0</v>
      </c>
    </row>
    <row r="28" spans="1:7" ht="30" x14ac:dyDescent="0.25">
      <c r="A28" s="12">
        <v>24</v>
      </c>
      <c r="B28" s="10" t="s">
        <v>10</v>
      </c>
      <c r="C28" s="14">
        <v>4</v>
      </c>
      <c r="D28" s="1">
        <v>0</v>
      </c>
      <c r="E28" s="4">
        <f t="shared" si="2"/>
        <v>0</v>
      </c>
      <c r="F28" s="1">
        <f t="shared" si="3"/>
        <v>0</v>
      </c>
      <c r="G28" s="9">
        <f t="shared" si="4"/>
        <v>0</v>
      </c>
    </row>
    <row r="29" spans="1:7" ht="45" x14ac:dyDescent="0.25">
      <c r="A29" s="12">
        <v>25</v>
      </c>
      <c r="B29" s="3" t="s">
        <v>39</v>
      </c>
      <c r="C29" s="14">
        <v>20</v>
      </c>
      <c r="D29" s="1">
        <v>0</v>
      </c>
      <c r="E29" s="4">
        <f t="shared" si="2"/>
        <v>0</v>
      </c>
      <c r="F29" s="1">
        <f t="shared" si="3"/>
        <v>0</v>
      </c>
      <c r="G29" s="9">
        <f t="shared" si="4"/>
        <v>0</v>
      </c>
    </row>
    <row r="30" spans="1:7" ht="30" x14ac:dyDescent="0.25">
      <c r="A30" s="12">
        <v>26</v>
      </c>
      <c r="B30" s="3" t="s">
        <v>50</v>
      </c>
      <c r="C30" s="14">
        <v>10</v>
      </c>
      <c r="D30" s="1">
        <v>0</v>
      </c>
      <c r="E30" s="4">
        <f t="shared" si="2"/>
        <v>0</v>
      </c>
      <c r="F30" s="1">
        <f t="shared" si="3"/>
        <v>0</v>
      </c>
      <c r="G30" s="9">
        <f t="shared" si="4"/>
        <v>0</v>
      </c>
    </row>
    <row r="31" spans="1:7" ht="45" x14ac:dyDescent="0.25">
      <c r="A31" s="12">
        <v>27</v>
      </c>
      <c r="B31" s="3" t="s">
        <v>51</v>
      </c>
      <c r="C31" s="14">
        <v>20</v>
      </c>
      <c r="D31" s="1">
        <v>0</v>
      </c>
      <c r="E31" s="4">
        <f t="shared" si="2"/>
        <v>0</v>
      </c>
      <c r="F31" s="1">
        <f t="shared" si="3"/>
        <v>0</v>
      </c>
      <c r="G31" s="9">
        <f t="shared" si="4"/>
        <v>0</v>
      </c>
    </row>
    <row r="32" spans="1:7" ht="30" x14ac:dyDescent="0.25">
      <c r="A32" s="12">
        <v>28</v>
      </c>
      <c r="B32" s="3" t="s">
        <v>40</v>
      </c>
      <c r="C32" s="14">
        <v>30</v>
      </c>
      <c r="D32" s="1">
        <v>0</v>
      </c>
      <c r="E32" s="4">
        <f t="shared" si="2"/>
        <v>0</v>
      </c>
      <c r="F32" s="1">
        <f t="shared" si="3"/>
        <v>0</v>
      </c>
      <c r="G32" s="9">
        <f t="shared" si="4"/>
        <v>0</v>
      </c>
    </row>
    <row r="33" spans="1:7" ht="45" x14ac:dyDescent="0.25">
      <c r="A33" s="12">
        <v>29</v>
      </c>
      <c r="B33" s="3" t="s">
        <v>52</v>
      </c>
      <c r="C33" s="14">
        <v>200</v>
      </c>
      <c r="D33" s="1">
        <v>0</v>
      </c>
      <c r="E33" s="4">
        <f t="shared" si="2"/>
        <v>0</v>
      </c>
      <c r="F33" s="1">
        <f t="shared" si="3"/>
        <v>0</v>
      </c>
      <c r="G33" s="9">
        <f t="shared" si="4"/>
        <v>0</v>
      </c>
    </row>
    <row r="34" spans="1:7" ht="45" x14ac:dyDescent="0.25">
      <c r="A34" s="12">
        <v>30</v>
      </c>
      <c r="B34" s="3" t="s">
        <v>55</v>
      </c>
      <c r="C34" s="14">
        <v>8</v>
      </c>
      <c r="D34" s="1">
        <v>0</v>
      </c>
      <c r="E34" s="4">
        <f t="shared" si="2"/>
        <v>0</v>
      </c>
      <c r="F34" s="1">
        <f t="shared" si="3"/>
        <v>0</v>
      </c>
      <c r="G34" s="9">
        <f t="shared" si="4"/>
        <v>0</v>
      </c>
    </row>
    <row r="35" spans="1:7" ht="30" x14ac:dyDescent="0.25">
      <c r="A35" s="12">
        <v>31</v>
      </c>
      <c r="B35" s="3" t="s">
        <v>11</v>
      </c>
      <c r="C35" s="14">
        <v>10</v>
      </c>
      <c r="D35" s="1">
        <v>0</v>
      </c>
      <c r="E35" s="4">
        <f t="shared" si="2"/>
        <v>0</v>
      </c>
      <c r="F35" s="1">
        <f t="shared" si="3"/>
        <v>0</v>
      </c>
      <c r="G35" s="9">
        <f t="shared" si="4"/>
        <v>0</v>
      </c>
    </row>
    <row r="36" spans="1:7" ht="45" x14ac:dyDescent="0.25">
      <c r="A36" s="12">
        <v>32</v>
      </c>
      <c r="B36" s="3" t="s">
        <v>41</v>
      </c>
      <c r="C36" s="14">
        <v>50</v>
      </c>
      <c r="D36" s="1">
        <v>0</v>
      </c>
      <c r="E36" s="4">
        <f t="shared" si="2"/>
        <v>0</v>
      </c>
      <c r="F36" s="1">
        <f t="shared" si="3"/>
        <v>0</v>
      </c>
      <c r="G36" s="9">
        <f t="shared" si="4"/>
        <v>0</v>
      </c>
    </row>
    <row r="37" spans="1:7" x14ac:dyDescent="0.25">
      <c r="A37" s="12">
        <v>33</v>
      </c>
      <c r="B37" s="3" t="s">
        <v>12</v>
      </c>
      <c r="C37" s="14">
        <v>40</v>
      </c>
      <c r="D37" s="1">
        <v>0</v>
      </c>
      <c r="E37" s="4">
        <f t="shared" si="2"/>
        <v>0</v>
      </c>
      <c r="F37" s="1">
        <f t="shared" si="3"/>
        <v>0</v>
      </c>
      <c r="G37" s="9">
        <f t="shared" si="4"/>
        <v>0</v>
      </c>
    </row>
    <row r="38" spans="1:7" ht="60" x14ac:dyDescent="0.25">
      <c r="A38" s="12">
        <v>34</v>
      </c>
      <c r="B38" s="13" t="s">
        <v>64</v>
      </c>
      <c r="C38" s="14">
        <v>150</v>
      </c>
      <c r="D38" s="1">
        <v>0</v>
      </c>
      <c r="E38" s="4">
        <f t="shared" si="2"/>
        <v>0</v>
      </c>
      <c r="F38" s="1">
        <f t="shared" si="3"/>
        <v>0</v>
      </c>
      <c r="G38" s="9">
        <f t="shared" si="4"/>
        <v>0</v>
      </c>
    </row>
    <row r="39" spans="1:7" ht="60" x14ac:dyDescent="0.25">
      <c r="A39" s="12">
        <v>35</v>
      </c>
      <c r="B39" s="13" t="s">
        <v>63</v>
      </c>
      <c r="C39" s="14">
        <v>40</v>
      </c>
      <c r="D39" s="1">
        <v>0</v>
      </c>
      <c r="E39" s="4">
        <f t="shared" si="2"/>
        <v>0</v>
      </c>
      <c r="F39" s="1">
        <f t="shared" si="3"/>
        <v>0</v>
      </c>
      <c r="G39" s="9">
        <f t="shared" si="4"/>
        <v>0</v>
      </c>
    </row>
    <row r="40" spans="1:7" ht="60" x14ac:dyDescent="0.25">
      <c r="A40" s="12">
        <v>36</v>
      </c>
      <c r="B40" s="13" t="s">
        <v>65</v>
      </c>
      <c r="C40" s="14">
        <v>20</v>
      </c>
      <c r="D40" s="1">
        <v>0</v>
      </c>
      <c r="E40" s="4">
        <f t="shared" si="2"/>
        <v>0</v>
      </c>
      <c r="F40" s="1">
        <f t="shared" si="3"/>
        <v>0</v>
      </c>
      <c r="G40" s="9">
        <f t="shared" si="4"/>
        <v>0</v>
      </c>
    </row>
    <row r="41" spans="1:7" ht="30" x14ac:dyDescent="0.25">
      <c r="A41" s="12">
        <v>37</v>
      </c>
      <c r="B41" s="3" t="s">
        <v>42</v>
      </c>
      <c r="C41" s="14">
        <v>30</v>
      </c>
      <c r="D41" s="1">
        <v>0</v>
      </c>
      <c r="E41" s="4">
        <f t="shared" si="2"/>
        <v>0</v>
      </c>
      <c r="F41" s="1">
        <f t="shared" si="3"/>
        <v>0</v>
      </c>
      <c r="G41" s="9">
        <f t="shared" si="4"/>
        <v>0</v>
      </c>
    </row>
    <row r="42" spans="1:7" ht="60" x14ac:dyDescent="0.25">
      <c r="A42" s="12">
        <v>38</v>
      </c>
      <c r="B42" s="3" t="s">
        <v>43</v>
      </c>
      <c r="C42" s="14">
        <v>50</v>
      </c>
      <c r="D42" s="1">
        <v>0</v>
      </c>
      <c r="E42" s="4">
        <f t="shared" si="2"/>
        <v>0</v>
      </c>
      <c r="F42" s="1">
        <f t="shared" si="3"/>
        <v>0</v>
      </c>
      <c r="G42" s="9">
        <f t="shared" si="4"/>
        <v>0</v>
      </c>
    </row>
    <row r="43" spans="1:7" ht="60" x14ac:dyDescent="0.25">
      <c r="A43" s="12">
        <v>39</v>
      </c>
      <c r="B43" s="3" t="s">
        <v>44</v>
      </c>
      <c r="C43" s="14">
        <v>20</v>
      </c>
      <c r="D43" s="1">
        <v>0</v>
      </c>
      <c r="E43" s="4">
        <f t="shared" si="2"/>
        <v>0</v>
      </c>
      <c r="F43" s="1">
        <f t="shared" si="3"/>
        <v>0</v>
      </c>
      <c r="G43" s="9">
        <f t="shared" si="4"/>
        <v>0</v>
      </c>
    </row>
    <row r="44" spans="1:7" ht="60" x14ac:dyDescent="0.25">
      <c r="A44" s="12">
        <v>40</v>
      </c>
      <c r="B44" s="3" t="s">
        <v>45</v>
      </c>
      <c r="C44" s="14">
        <v>150</v>
      </c>
      <c r="D44" s="1">
        <v>0</v>
      </c>
      <c r="E44" s="4">
        <f t="shared" si="2"/>
        <v>0</v>
      </c>
      <c r="F44" s="1">
        <f t="shared" si="3"/>
        <v>0</v>
      </c>
      <c r="G44" s="9">
        <f t="shared" si="4"/>
        <v>0</v>
      </c>
    </row>
    <row r="45" spans="1:7" ht="30" x14ac:dyDescent="0.25">
      <c r="A45" s="12">
        <v>41</v>
      </c>
      <c r="B45" s="3" t="s">
        <v>13</v>
      </c>
      <c r="C45" s="14">
        <v>40</v>
      </c>
      <c r="D45" s="1">
        <v>0</v>
      </c>
      <c r="E45" s="4">
        <f t="shared" si="2"/>
        <v>0</v>
      </c>
      <c r="F45" s="1">
        <f t="shared" si="3"/>
        <v>0</v>
      </c>
      <c r="G45" s="9">
        <f t="shared" si="4"/>
        <v>0</v>
      </c>
    </row>
    <row r="46" spans="1:7" ht="30" x14ac:dyDescent="0.25">
      <c r="A46" s="12">
        <v>42</v>
      </c>
      <c r="B46" s="3" t="s">
        <v>14</v>
      </c>
      <c r="C46" s="14">
        <v>30</v>
      </c>
      <c r="D46" s="1">
        <v>0</v>
      </c>
      <c r="E46" s="4">
        <f t="shared" si="2"/>
        <v>0</v>
      </c>
      <c r="F46" s="1">
        <f t="shared" si="3"/>
        <v>0</v>
      </c>
      <c r="G46" s="9">
        <f t="shared" si="4"/>
        <v>0</v>
      </c>
    </row>
    <row r="47" spans="1:7" ht="30" x14ac:dyDescent="0.25">
      <c r="A47" s="12">
        <v>43</v>
      </c>
      <c r="B47" s="3" t="s">
        <v>15</v>
      </c>
      <c r="C47" s="14">
        <v>100</v>
      </c>
      <c r="D47" s="1">
        <v>0</v>
      </c>
      <c r="E47" s="4">
        <f t="shared" si="2"/>
        <v>0</v>
      </c>
      <c r="F47" s="1">
        <f t="shared" si="3"/>
        <v>0</v>
      </c>
      <c r="G47" s="9">
        <f t="shared" si="4"/>
        <v>0</v>
      </c>
    </row>
    <row r="48" spans="1:7" x14ac:dyDescent="0.25">
      <c r="A48" s="12">
        <v>44</v>
      </c>
      <c r="B48" s="10" t="s">
        <v>61</v>
      </c>
      <c r="C48" s="14">
        <v>100</v>
      </c>
      <c r="D48" s="1">
        <v>0</v>
      </c>
      <c r="E48" s="4">
        <f t="shared" si="2"/>
        <v>0</v>
      </c>
      <c r="F48" s="1">
        <f t="shared" si="3"/>
        <v>0</v>
      </c>
      <c r="G48" s="9">
        <f t="shared" si="4"/>
        <v>0</v>
      </c>
    </row>
    <row r="49" spans="1:7" ht="45" x14ac:dyDescent="0.25">
      <c r="A49" s="12">
        <v>45</v>
      </c>
      <c r="B49" s="3" t="s">
        <v>46</v>
      </c>
      <c r="C49" s="14">
        <v>20</v>
      </c>
      <c r="D49" s="1">
        <v>0</v>
      </c>
      <c r="E49" s="4">
        <f t="shared" si="2"/>
        <v>0</v>
      </c>
      <c r="F49" s="1">
        <f t="shared" si="3"/>
        <v>0</v>
      </c>
      <c r="G49" s="9">
        <f t="shared" si="4"/>
        <v>0</v>
      </c>
    </row>
    <row r="50" spans="1:7" ht="45" x14ac:dyDescent="0.25">
      <c r="A50" s="12">
        <v>46</v>
      </c>
      <c r="B50" s="3" t="s">
        <v>47</v>
      </c>
      <c r="C50" s="14">
        <v>20</v>
      </c>
      <c r="D50" s="1">
        <v>0</v>
      </c>
      <c r="E50" s="4">
        <f t="shared" si="2"/>
        <v>0</v>
      </c>
      <c r="F50" s="1">
        <f t="shared" si="3"/>
        <v>0</v>
      </c>
      <c r="G50" s="9">
        <f t="shared" si="4"/>
        <v>0</v>
      </c>
    </row>
    <row r="51" spans="1:7" ht="30" x14ac:dyDescent="0.25">
      <c r="A51" s="12">
        <v>47</v>
      </c>
      <c r="B51" s="10" t="s">
        <v>56</v>
      </c>
      <c r="C51" s="14">
        <v>5</v>
      </c>
      <c r="D51" s="1">
        <v>0</v>
      </c>
      <c r="E51" s="4">
        <f t="shared" si="2"/>
        <v>0</v>
      </c>
      <c r="F51" s="1">
        <f t="shared" si="3"/>
        <v>0</v>
      </c>
      <c r="G51" s="9">
        <f t="shared" si="4"/>
        <v>0</v>
      </c>
    </row>
    <row r="52" spans="1:7" ht="30" x14ac:dyDescent="0.25">
      <c r="A52" s="12">
        <v>48</v>
      </c>
      <c r="B52" s="3" t="s">
        <v>48</v>
      </c>
      <c r="C52" s="14">
        <v>80</v>
      </c>
      <c r="D52" s="1">
        <v>0</v>
      </c>
      <c r="E52" s="4">
        <f t="shared" si="2"/>
        <v>0</v>
      </c>
      <c r="F52" s="1">
        <f t="shared" si="3"/>
        <v>0</v>
      </c>
      <c r="G52" s="9">
        <f t="shared" si="4"/>
        <v>0</v>
      </c>
    </row>
    <row r="53" spans="1:7" ht="30" x14ac:dyDescent="0.25">
      <c r="A53" s="12">
        <v>49</v>
      </c>
      <c r="B53" s="5" t="s">
        <v>58</v>
      </c>
      <c r="C53" s="16">
        <v>5</v>
      </c>
      <c r="D53" s="1">
        <v>0</v>
      </c>
      <c r="E53" s="4">
        <f t="shared" si="2"/>
        <v>0</v>
      </c>
      <c r="F53" s="1">
        <f t="shared" si="3"/>
        <v>0</v>
      </c>
      <c r="G53" s="9">
        <f t="shared" si="4"/>
        <v>0</v>
      </c>
    </row>
    <row r="54" spans="1:7" ht="30" x14ac:dyDescent="0.25">
      <c r="A54" s="32"/>
      <c r="B54" s="24" t="s">
        <v>16</v>
      </c>
      <c r="C54" s="25"/>
      <c r="D54" s="26"/>
      <c r="E54" s="26"/>
      <c r="F54" s="26"/>
      <c r="G54" s="27"/>
    </row>
    <row r="55" spans="1:7" x14ac:dyDescent="0.25">
      <c r="A55" s="33"/>
      <c r="B55" s="28" t="s">
        <v>17</v>
      </c>
      <c r="C55" s="25"/>
      <c r="D55" s="26"/>
      <c r="E55" s="26"/>
      <c r="F55" s="26"/>
      <c r="G55" s="27"/>
    </row>
    <row r="56" spans="1:7" x14ac:dyDescent="0.25">
      <c r="A56" s="33"/>
      <c r="B56" s="28" t="s">
        <v>18</v>
      </c>
      <c r="C56" s="25"/>
      <c r="D56" s="26"/>
      <c r="E56" s="26"/>
      <c r="F56" s="26"/>
      <c r="G56" s="27"/>
    </row>
    <row r="57" spans="1:7" x14ac:dyDescent="0.25">
      <c r="A57" s="33"/>
      <c r="B57" s="28" t="s">
        <v>57</v>
      </c>
      <c r="C57" s="25"/>
      <c r="D57" s="26"/>
      <c r="E57" s="26"/>
      <c r="F57" s="26"/>
      <c r="G57" s="27"/>
    </row>
    <row r="58" spans="1:7" x14ac:dyDescent="0.25">
      <c r="A58" s="33"/>
      <c r="B58" s="28" t="s">
        <v>19</v>
      </c>
      <c r="C58" s="25"/>
      <c r="D58" s="26"/>
      <c r="E58" s="26"/>
      <c r="F58" s="26"/>
      <c r="G58" s="27"/>
    </row>
    <row r="59" spans="1:7" x14ac:dyDescent="0.25">
      <c r="A59" s="33"/>
      <c r="B59" s="28" t="s">
        <v>20</v>
      </c>
      <c r="C59" s="25"/>
      <c r="D59" s="26"/>
      <c r="E59" s="26"/>
      <c r="F59" s="26"/>
      <c r="G59" s="27"/>
    </row>
    <row r="60" spans="1:7" ht="45" x14ac:dyDescent="0.25">
      <c r="A60" s="33"/>
      <c r="B60" s="28" t="s">
        <v>21</v>
      </c>
      <c r="C60" s="25"/>
      <c r="D60" s="26"/>
      <c r="E60" s="26"/>
      <c r="F60" s="26"/>
      <c r="G60" s="27"/>
    </row>
    <row r="61" spans="1:7" ht="30" x14ac:dyDescent="0.25">
      <c r="A61" s="34"/>
      <c r="B61" s="29" t="s">
        <v>59</v>
      </c>
      <c r="C61" s="25"/>
      <c r="D61" s="26"/>
      <c r="E61" s="26"/>
      <c r="F61" s="26"/>
      <c r="G61" s="27"/>
    </row>
    <row r="62" spans="1:7" ht="35.25" customHeight="1" x14ac:dyDescent="0.25">
      <c r="A62" s="1"/>
      <c r="B62" s="30" t="s">
        <v>33</v>
      </c>
      <c r="C62" s="17"/>
      <c r="D62" s="7"/>
      <c r="E62" s="1"/>
      <c r="F62" s="1">
        <f>SUM(F4:F61)</f>
        <v>0</v>
      </c>
      <c r="G62" s="9">
        <f>SUM(G4:G61)</f>
        <v>0</v>
      </c>
    </row>
  </sheetData>
  <mergeCells count="8">
    <mergeCell ref="A54:A61"/>
    <mergeCell ref="B1:B3"/>
    <mergeCell ref="A1:A3"/>
    <mergeCell ref="F1:F3"/>
    <mergeCell ref="G1:G3"/>
    <mergeCell ref="D1:D3"/>
    <mergeCell ref="E1:E3"/>
    <mergeCell ref="C1:C3"/>
  </mergeCells>
  <pageMargins left="0.23" right="0.2" top="0.5699999999999999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Μπομπαρίδου Χρυσή</dc:creator>
  <cp:lastModifiedBy>Κολεμένος Σωτήριος</cp:lastModifiedBy>
  <cp:lastPrinted>2023-11-10T06:54:26Z</cp:lastPrinted>
  <dcterms:created xsi:type="dcterms:W3CDTF">2021-07-07T09:42:11Z</dcterms:created>
  <dcterms:modified xsi:type="dcterms:W3CDTF">2023-11-17T08:55:55Z</dcterms:modified>
</cp:coreProperties>
</file>